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akoma\Downloads\"/>
    </mc:Choice>
  </mc:AlternateContent>
  <xr:revisionPtr revIDLastSave="0" documentId="13_ncr:1_{C4FA38A8-C193-4833-88D1-1041C1F3A416}" xr6:coauthVersionLast="36" xr6:coauthVersionMax="36" xr10:uidLastSave="{00000000-0000-0000-0000-000000000000}"/>
  <bookViews>
    <workbookView xWindow="0" yWindow="0" windowWidth="21570" windowHeight="11190" xr2:uid="{DEF557AC-8343-4FE9-9EA1-EA4BFBE8DB66}"/>
  </bookViews>
  <sheets>
    <sheet name="Sheet1" sheetId="1" r:id="rId1"/>
  </sheets>
  <definedNames>
    <definedName name="_xlnm.Print_Area" localSheetId="0">Sheet1!$B$1:$F$50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1" l="1"/>
  <c r="F37" i="1"/>
  <c r="F20" i="1"/>
  <c r="F49" i="1" l="1"/>
</calcChain>
</file>

<file path=xl/sharedStrings.xml><?xml version="1.0" encoding="utf-8"?>
<sst xmlns="http://schemas.openxmlformats.org/spreadsheetml/2006/main" count="64" uniqueCount="53">
  <si>
    <t>ACB Toilets ADA Upgrade</t>
  </si>
  <si>
    <t>Fire Alarm Upgrade</t>
  </si>
  <si>
    <t>Facade Leaks</t>
  </si>
  <si>
    <r>
      <t>Projects Ongoing</t>
    </r>
    <r>
      <rPr>
        <u/>
        <sz val="12"/>
        <color rgb="FF000000"/>
        <rFont val="Calibri"/>
        <family val="2"/>
        <scheme val="minor"/>
      </rPr>
      <t xml:space="preserve">- </t>
    </r>
    <r>
      <rPr>
        <i/>
        <u/>
        <sz val="12"/>
        <color rgb="FF000000"/>
        <rFont val="Calibri"/>
        <family val="2"/>
        <scheme val="minor"/>
      </rPr>
      <t>Being Built/ Filed</t>
    </r>
  </si>
  <si>
    <t>Performing Arts Center (PAC)</t>
  </si>
  <si>
    <t>Interior &amp; HVAC Upgrades</t>
  </si>
  <si>
    <t>Science Building (SB)</t>
  </si>
  <si>
    <t>Certificate of Occupancy (C of O)</t>
  </si>
  <si>
    <t>Campus</t>
  </si>
  <si>
    <t>159th Street DRI Walkway Upgrade</t>
  </si>
  <si>
    <r>
      <t xml:space="preserve">Emergency- </t>
    </r>
    <r>
      <rPr>
        <sz val="12"/>
        <color rgb="FF000000"/>
        <rFont val="Calibri"/>
        <family val="2"/>
        <scheme val="minor"/>
      </rPr>
      <t>ACB main Gas line leak repair</t>
    </r>
  </si>
  <si>
    <t>N/A</t>
  </si>
  <si>
    <r>
      <t>Project Pipeline</t>
    </r>
    <r>
      <rPr>
        <u/>
        <sz val="12"/>
        <color rgb="FF000000"/>
        <rFont val="Calibri"/>
        <family val="2"/>
        <scheme val="minor"/>
      </rPr>
      <t xml:space="preserve">- </t>
    </r>
    <r>
      <rPr>
        <i/>
        <u/>
        <sz val="12"/>
        <color rgb="FF000000"/>
        <rFont val="Calibri"/>
        <family val="2"/>
        <scheme val="minor"/>
      </rPr>
      <t>Being designed/ prepared for bidding</t>
    </r>
  </si>
  <si>
    <t>Sub-Basement groundwater grouting</t>
  </si>
  <si>
    <t>ACB Water Dist. Sys Study</t>
  </si>
  <si>
    <t>Classroom Bldg.</t>
  </si>
  <si>
    <t>Classroom Bldg. New Roof</t>
  </si>
  <si>
    <t>Window Replacement and Façade Restoration, interior upgrades</t>
  </si>
  <si>
    <t xml:space="preserve">MEP Upgrades </t>
  </si>
  <si>
    <t>Science Building</t>
  </si>
  <si>
    <t>RTU &amp; Roof Replacement</t>
  </si>
  <si>
    <t>Window Replacement &amp; Interior upgrades</t>
  </si>
  <si>
    <t>Track and Field</t>
  </si>
  <si>
    <t>New Indoor Tennis Complex w/ covering</t>
  </si>
  <si>
    <t>Field House upgrades, and subsurface drainage improvements</t>
  </si>
  <si>
    <t>Campus wide</t>
  </si>
  <si>
    <t>Perimeter Fencing &amp; Exterior lighting</t>
  </si>
  <si>
    <t>Automatic Gates</t>
  </si>
  <si>
    <r>
      <t>On the Horizon</t>
    </r>
    <r>
      <rPr>
        <u/>
        <sz val="12"/>
        <color rgb="FF000000"/>
        <rFont val="Calibri"/>
        <family val="2"/>
        <scheme val="minor"/>
      </rPr>
      <t xml:space="preserve">- </t>
    </r>
    <r>
      <rPr>
        <i/>
        <u/>
        <sz val="12"/>
        <color rgb="FF000000"/>
        <rFont val="Calibri"/>
        <family val="2"/>
        <scheme val="minor"/>
      </rPr>
      <t>Pre-Design</t>
    </r>
  </si>
  <si>
    <t xml:space="preserve">Campus Wide </t>
  </si>
  <si>
    <t xml:space="preserve">Updated Campus Master Plan </t>
  </si>
  <si>
    <t xml:space="preserve">Academic Core Building </t>
  </si>
  <si>
    <t>Pre- Design: Exterior Façade &amp; Windows</t>
  </si>
  <si>
    <t>Laboratory Fume Hood Replacement</t>
  </si>
  <si>
    <t xml:space="preserve">Sub-Total </t>
  </si>
  <si>
    <t xml:space="preserve">Grand Total </t>
  </si>
  <si>
    <t>Phase 1 completed in June 2026, approximately 50% completion</t>
  </si>
  <si>
    <t>Status</t>
  </si>
  <si>
    <t>Worked performed via JOCs contract: 100% Complete</t>
  </si>
  <si>
    <t>Project just started; below 5% completion</t>
  </si>
  <si>
    <t xml:space="preserve">Overall at 65% completion </t>
  </si>
  <si>
    <t>Pending</t>
  </si>
  <si>
    <t>Completion after HVAC-Roof Replacement Project/ TCO will be in place pending completion of above work</t>
  </si>
  <si>
    <t xml:space="preserve">Scope includes new paving, seating, lighting and access gate, 65% completed </t>
  </si>
  <si>
    <t>York College Capital Projects 2026 QTR 2 Update</t>
  </si>
  <si>
    <t>Procurement of design services</t>
  </si>
  <si>
    <t>Design Development</t>
  </si>
  <si>
    <t xml:space="preserve">Scope reconsideration </t>
  </si>
  <si>
    <t>Academic Core Building (ACB)</t>
  </si>
  <si>
    <t>Bid preperation- 2027 QTR 1 Construction Start</t>
  </si>
  <si>
    <t>Bid preperation- 2026 QTR 4 Construction Start</t>
  </si>
  <si>
    <t>Project kickoff occurred; below 5% completion (JOCs)</t>
  </si>
  <si>
    <t>Project just started; below 5% completion (JOCs)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</si>
</sst>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u/>
      <sz val="12"/>
      <color rgb="FF000000"/>
      <name val="Calibri"/>
      <family val="2"/>
      <scheme val="minor"/>
    </font>
    <font>
      <i/>
      <u/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" fontId="2" fillId="0" borderId="0" xfId="0" applyNumberFormat="1" applyFont="1"/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1" xfId="0" applyBorder="1"/>
    <xf numFmtId="0" fontId="2" fillId="0" borderId="0" xfId="0" applyFont="1" applyBorder="1"/>
    <xf numFmtId="4" fontId="2" fillId="0" borderId="0" xfId="0" applyNumberFormat="1" applyFont="1" applyBorder="1"/>
    <xf numFmtId="0" fontId="2" fillId="0" borderId="1" xfId="0" applyFont="1" applyBorder="1"/>
    <xf numFmtId="0" fontId="0" fillId="0" borderId="0" xfId="0" applyBorder="1"/>
    <xf numFmtId="0" fontId="2" fillId="0" borderId="4" xfId="0" applyFont="1" applyBorder="1"/>
    <xf numFmtId="0" fontId="0" fillId="0" borderId="3" xfId="0" applyBorder="1"/>
    <xf numFmtId="0" fontId="0" fillId="0" borderId="4" xfId="0" applyBorder="1"/>
    <xf numFmtId="0" fontId="2" fillId="0" borderId="6" xfId="0" applyFont="1" applyBorder="1"/>
    <xf numFmtId="0" fontId="0" fillId="0" borderId="7" xfId="0" applyBorder="1"/>
    <xf numFmtId="0" fontId="0" fillId="0" borderId="8" xfId="0" applyBorder="1"/>
    <xf numFmtId="4" fontId="2" fillId="0" borderId="7" xfId="0" applyNumberFormat="1" applyFont="1" applyBorder="1"/>
    <xf numFmtId="0" fontId="0" fillId="0" borderId="6" xfId="0" applyBorder="1"/>
    <xf numFmtId="0" fontId="0" fillId="0" borderId="9" xfId="0" applyBorder="1"/>
    <xf numFmtId="4" fontId="2" fillId="0" borderId="9" xfId="0" applyNumberFormat="1" applyFont="1" applyBorder="1"/>
    <xf numFmtId="0" fontId="1" fillId="0" borderId="0" xfId="0" applyFont="1"/>
    <xf numFmtId="164" fontId="7" fillId="0" borderId="0" xfId="0" applyNumberFormat="1" applyFont="1"/>
    <xf numFmtId="4" fontId="8" fillId="0" borderId="2" xfId="0" applyNumberFormat="1" applyFont="1" applyBorder="1"/>
    <xf numFmtId="0" fontId="9" fillId="0" borderId="8" xfId="0" applyFont="1" applyBorder="1"/>
    <xf numFmtId="4" fontId="8" fillId="0" borderId="5" xfId="0" applyNumberFormat="1" applyFont="1" applyBorder="1"/>
    <xf numFmtId="4" fontId="8" fillId="0" borderId="9" xfId="0" applyNumberFormat="1" applyFont="1" applyBorder="1"/>
    <xf numFmtId="0" fontId="9" fillId="0" borderId="0" xfId="0" applyFont="1"/>
    <xf numFmtId="0" fontId="9" fillId="0" borderId="9" xfId="0" applyFont="1" applyBorder="1"/>
    <xf numFmtId="4" fontId="3" fillId="0" borderId="0" xfId="0" applyNumberFormat="1" applyFont="1"/>
    <xf numFmtId="4" fontId="2" fillId="0" borderId="0" xfId="0" applyNumberFormat="1" applyFont="1" applyFill="1" applyBorder="1"/>
    <xf numFmtId="0" fontId="2" fillId="0" borderId="1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4" fontId="2" fillId="0" borderId="0" xfId="0" applyNumberFormat="1" applyFont="1" applyBorder="1" applyAlignment="1">
      <alignment vertical="top"/>
    </xf>
    <xf numFmtId="4" fontId="2" fillId="0" borderId="0" xfId="0" applyNumberFormat="1" applyFont="1" applyBorder="1" applyAlignment="1">
      <alignment vertical="top" wrapText="1"/>
    </xf>
    <xf numFmtId="4" fontId="8" fillId="0" borderId="2" xfId="0" applyNumberFormat="1" applyFont="1" applyBorder="1" applyAlignment="1">
      <alignment vertical="top"/>
    </xf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20A3C-5218-4C3C-B20A-41ACC63925DE}">
  <sheetPr>
    <pageSetUpPr fitToPage="1"/>
  </sheetPr>
  <dimension ref="B2:G49"/>
  <sheetViews>
    <sheetView tabSelected="1" workbookViewId="0">
      <selection activeCell="E53" sqref="E53"/>
    </sheetView>
  </sheetViews>
  <sheetFormatPr defaultRowHeight="15" x14ac:dyDescent="0.25"/>
  <cols>
    <col min="2" max="2" width="3.42578125" customWidth="1"/>
    <col min="3" max="3" width="3" customWidth="1"/>
    <col min="4" max="4" width="58.42578125" customWidth="1"/>
    <col min="5" max="5" width="60.140625" customWidth="1"/>
    <col min="6" max="6" width="15.140625" customWidth="1"/>
    <col min="7" max="7" width="9.140625" hidden="1" customWidth="1"/>
  </cols>
  <sheetData>
    <row r="2" spans="2:6" ht="15.75" x14ac:dyDescent="0.25">
      <c r="B2" s="3" t="s">
        <v>44</v>
      </c>
    </row>
    <row r="4" spans="2:6" ht="15.75" x14ac:dyDescent="0.25">
      <c r="B4" s="3" t="s">
        <v>3</v>
      </c>
      <c r="E4" s="3" t="s">
        <v>37</v>
      </c>
    </row>
    <row r="5" spans="2:6" ht="15.75" x14ac:dyDescent="0.25">
      <c r="B5" s="12" t="s">
        <v>48</v>
      </c>
      <c r="C5" s="13"/>
      <c r="D5" s="13"/>
      <c r="E5" s="13"/>
      <c r="F5" s="14"/>
    </row>
    <row r="6" spans="2:6" ht="15.75" x14ac:dyDescent="0.25">
      <c r="B6" s="4">
        <v>1</v>
      </c>
      <c r="C6" s="5" t="s">
        <v>0</v>
      </c>
      <c r="D6" s="6"/>
      <c r="E6" s="6" t="s">
        <v>36</v>
      </c>
      <c r="F6" s="21">
        <v>17000000</v>
      </c>
    </row>
    <row r="7" spans="2:6" ht="15.75" x14ac:dyDescent="0.25">
      <c r="B7" s="4">
        <v>2</v>
      </c>
      <c r="C7" s="5" t="s">
        <v>1</v>
      </c>
      <c r="D7" s="6"/>
      <c r="E7" s="6" t="s">
        <v>52</v>
      </c>
      <c r="F7" s="21">
        <v>10000000</v>
      </c>
    </row>
    <row r="8" spans="2:6" ht="15.75" x14ac:dyDescent="0.25">
      <c r="B8" s="4">
        <v>3</v>
      </c>
      <c r="C8" s="5" t="s">
        <v>10</v>
      </c>
      <c r="D8" s="6"/>
      <c r="E8" s="6" t="s">
        <v>38</v>
      </c>
      <c r="F8" s="21" t="s">
        <v>11</v>
      </c>
    </row>
    <row r="9" spans="2:6" ht="15.75" x14ac:dyDescent="0.25">
      <c r="B9" s="4">
        <v>4</v>
      </c>
      <c r="C9" s="5" t="s">
        <v>13</v>
      </c>
      <c r="D9" s="6"/>
      <c r="E9" s="6" t="s">
        <v>39</v>
      </c>
      <c r="F9" s="21">
        <v>500000</v>
      </c>
    </row>
    <row r="10" spans="2:6" ht="15.75" x14ac:dyDescent="0.25">
      <c r="B10" s="4">
        <v>5</v>
      </c>
      <c r="C10" s="5" t="s">
        <v>14</v>
      </c>
      <c r="D10" s="6"/>
      <c r="E10" s="6" t="s">
        <v>39</v>
      </c>
      <c r="F10" s="21">
        <v>2900000</v>
      </c>
    </row>
    <row r="11" spans="2:6" ht="15.75" x14ac:dyDescent="0.25">
      <c r="B11" s="12" t="s">
        <v>4</v>
      </c>
      <c r="C11" s="13"/>
      <c r="D11" s="13"/>
      <c r="E11" s="13"/>
      <c r="F11" s="22"/>
    </row>
    <row r="12" spans="2:6" ht="15.75" x14ac:dyDescent="0.25">
      <c r="B12" s="7">
        <v>6</v>
      </c>
      <c r="C12" s="6" t="s">
        <v>5</v>
      </c>
      <c r="D12" s="8"/>
      <c r="E12" s="28" t="s">
        <v>40</v>
      </c>
      <c r="F12" s="21">
        <v>40000000</v>
      </c>
    </row>
    <row r="13" spans="2:6" ht="15.75" x14ac:dyDescent="0.25">
      <c r="B13" s="7">
        <v>7</v>
      </c>
      <c r="C13" s="6" t="s">
        <v>1</v>
      </c>
      <c r="D13" s="8"/>
      <c r="E13" s="28" t="s">
        <v>51</v>
      </c>
      <c r="F13" s="21">
        <v>3800000</v>
      </c>
    </row>
    <row r="14" spans="2:6" ht="15.75" x14ac:dyDescent="0.25">
      <c r="B14" s="7">
        <v>8</v>
      </c>
      <c r="C14" s="6" t="s">
        <v>2</v>
      </c>
      <c r="D14" s="8"/>
      <c r="E14" s="28" t="s">
        <v>41</v>
      </c>
      <c r="F14" s="21">
        <v>200000</v>
      </c>
    </row>
    <row r="15" spans="2:6" ht="15.75" x14ac:dyDescent="0.25">
      <c r="B15" s="12" t="s">
        <v>6</v>
      </c>
      <c r="C15" s="13"/>
      <c r="D15" s="13"/>
      <c r="E15" s="13"/>
      <c r="F15" s="22"/>
    </row>
    <row r="16" spans="2:6" s="34" customFormat="1" ht="31.5" x14ac:dyDescent="0.25">
      <c r="B16" s="29">
        <v>9</v>
      </c>
      <c r="C16" s="30" t="s">
        <v>7</v>
      </c>
      <c r="D16" s="31"/>
      <c r="E16" s="32" t="s">
        <v>42</v>
      </c>
      <c r="F16" s="33">
        <v>250000</v>
      </c>
    </row>
    <row r="17" spans="2:6" ht="15.75" x14ac:dyDescent="0.25">
      <c r="B17" s="12" t="s">
        <v>8</v>
      </c>
      <c r="C17" s="13"/>
      <c r="D17" s="13"/>
      <c r="E17" s="13"/>
      <c r="F17" s="22"/>
    </row>
    <row r="18" spans="2:6" s="34" customFormat="1" ht="45" customHeight="1" x14ac:dyDescent="0.25">
      <c r="B18" s="29">
        <v>10</v>
      </c>
      <c r="C18" s="30" t="s">
        <v>9</v>
      </c>
      <c r="D18" s="31"/>
      <c r="E18" s="32" t="s">
        <v>43</v>
      </c>
      <c r="F18" s="33">
        <v>1000000</v>
      </c>
    </row>
    <row r="19" spans="2:6" ht="3" customHeight="1" thickBot="1" x14ac:dyDescent="0.3">
      <c r="B19" s="17"/>
      <c r="C19" s="17"/>
      <c r="D19" s="18"/>
      <c r="E19" s="18"/>
      <c r="F19" s="24"/>
    </row>
    <row r="20" spans="2:6" ht="15.75" x14ac:dyDescent="0.25">
      <c r="B20" t="s">
        <v>34</v>
      </c>
      <c r="D20" s="1"/>
      <c r="E20" s="1"/>
      <c r="F20" s="27">
        <f>SUM(F6:F18)</f>
        <v>75650000</v>
      </c>
    </row>
    <row r="21" spans="2:6" ht="3.75" customHeight="1" x14ac:dyDescent="0.25">
      <c r="D21" s="1"/>
      <c r="E21" s="1"/>
      <c r="F21" s="25"/>
    </row>
    <row r="22" spans="2:6" ht="15.75" x14ac:dyDescent="0.25">
      <c r="B22" s="2" t="s">
        <v>12</v>
      </c>
      <c r="D22" s="1"/>
      <c r="E22" s="1"/>
      <c r="F22" s="25"/>
    </row>
    <row r="23" spans="2:6" ht="15.75" x14ac:dyDescent="0.25">
      <c r="B23" s="12" t="s">
        <v>15</v>
      </c>
      <c r="C23" s="13"/>
      <c r="D23" s="15"/>
      <c r="E23" s="15"/>
      <c r="F23" s="22"/>
    </row>
    <row r="24" spans="2:6" ht="15.75" x14ac:dyDescent="0.25">
      <c r="B24" s="4">
        <v>11</v>
      </c>
      <c r="C24" s="5" t="s">
        <v>16</v>
      </c>
      <c r="D24" s="6"/>
      <c r="E24" s="6" t="s">
        <v>49</v>
      </c>
      <c r="F24" s="21">
        <v>6000000</v>
      </c>
    </row>
    <row r="25" spans="2:6" ht="15.75" x14ac:dyDescent="0.25">
      <c r="B25" s="4">
        <v>12</v>
      </c>
      <c r="C25" s="5" t="s">
        <v>17</v>
      </c>
      <c r="D25" s="6"/>
      <c r="E25" s="6" t="s">
        <v>49</v>
      </c>
      <c r="F25" s="21">
        <v>3000000</v>
      </c>
    </row>
    <row r="26" spans="2:6" ht="15.75" x14ac:dyDescent="0.25">
      <c r="B26" s="4">
        <v>13</v>
      </c>
      <c r="C26" s="5" t="s">
        <v>18</v>
      </c>
      <c r="D26" s="6"/>
      <c r="E26" s="6" t="s">
        <v>49</v>
      </c>
      <c r="F26" s="21">
        <v>10700000</v>
      </c>
    </row>
    <row r="27" spans="2:6" ht="15.75" x14ac:dyDescent="0.25">
      <c r="B27" s="12" t="s">
        <v>19</v>
      </c>
      <c r="C27" s="13"/>
      <c r="D27" s="15"/>
      <c r="E27" s="15"/>
      <c r="F27" s="22"/>
    </row>
    <row r="28" spans="2:6" ht="15.75" x14ac:dyDescent="0.25">
      <c r="B28" s="4">
        <v>14</v>
      </c>
      <c r="C28" s="5" t="s">
        <v>20</v>
      </c>
      <c r="D28" s="6"/>
      <c r="E28" s="6" t="s">
        <v>49</v>
      </c>
      <c r="F28" s="21">
        <v>10000000</v>
      </c>
    </row>
    <row r="29" spans="2:6" ht="15.75" x14ac:dyDescent="0.25">
      <c r="B29" s="4">
        <v>15</v>
      </c>
      <c r="C29" s="5" t="s">
        <v>21</v>
      </c>
      <c r="D29" s="6"/>
      <c r="E29" s="6" t="s">
        <v>49</v>
      </c>
      <c r="F29" s="21">
        <v>3000000</v>
      </c>
    </row>
    <row r="30" spans="2:6" ht="15.75" x14ac:dyDescent="0.25">
      <c r="B30" s="12" t="s">
        <v>22</v>
      </c>
      <c r="C30" s="13"/>
      <c r="D30" s="15"/>
      <c r="E30" s="15"/>
      <c r="F30" s="22"/>
    </row>
    <row r="31" spans="2:6" ht="15.75" x14ac:dyDescent="0.25">
      <c r="B31" s="4">
        <v>16</v>
      </c>
      <c r="C31" s="5" t="s">
        <v>23</v>
      </c>
      <c r="D31" s="6"/>
      <c r="E31" s="6" t="s">
        <v>45</v>
      </c>
      <c r="F31" s="21">
        <v>15000000</v>
      </c>
    </row>
    <row r="32" spans="2:6" ht="15.75" x14ac:dyDescent="0.25">
      <c r="B32" s="4">
        <v>17</v>
      </c>
      <c r="C32" s="5" t="s">
        <v>24</v>
      </c>
      <c r="D32" s="6"/>
      <c r="E32" s="6" t="s">
        <v>45</v>
      </c>
      <c r="F32" s="21">
        <v>11500000</v>
      </c>
    </row>
    <row r="33" spans="2:6" ht="15.75" x14ac:dyDescent="0.25">
      <c r="B33" s="12" t="s">
        <v>25</v>
      </c>
      <c r="C33" s="13"/>
      <c r="D33" s="15"/>
      <c r="E33" s="15"/>
      <c r="F33" s="22"/>
    </row>
    <row r="34" spans="2:6" ht="15.75" x14ac:dyDescent="0.25">
      <c r="B34" s="4">
        <v>18</v>
      </c>
      <c r="C34" s="5" t="s">
        <v>26</v>
      </c>
      <c r="D34" s="6"/>
      <c r="E34" s="6" t="s">
        <v>50</v>
      </c>
      <c r="F34" s="21">
        <v>8800000</v>
      </c>
    </row>
    <row r="35" spans="2:6" ht="15.75" x14ac:dyDescent="0.25">
      <c r="B35" s="10">
        <v>19</v>
      </c>
      <c r="C35" s="9" t="s">
        <v>27</v>
      </c>
      <c r="D35" s="11"/>
      <c r="E35" s="11" t="s">
        <v>46</v>
      </c>
      <c r="F35" s="23">
        <v>1500000</v>
      </c>
    </row>
    <row r="36" spans="2:6" ht="3.75" customHeight="1" thickBot="1" x14ac:dyDescent="0.3">
      <c r="B36" s="17"/>
      <c r="C36" s="17"/>
      <c r="D36" s="17"/>
      <c r="E36" s="17"/>
      <c r="F36" s="26"/>
    </row>
    <row r="37" spans="2:6" x14ac:dyDescent="0.25">
      <c r="B37" t="s">
        <v>34</v>
      </c>
      <c r="F37" s="27">
        <f>SUM(F23:F36)</f>
        <v>69500000</v>
      </c>
    </row>
    <row r="38" spans="2:6" ht="4.5" customHeight="1" x14ac:dyDescent="0.25">
      <c r="F38" s="25"/>
    </row>
    <row r="39" spans="2:6" ht="15.75" x14ac:dyDescent="0.25">
      <c r="B39" s="3" t="s">
        <v>28</v>
      </c>
      <c r="F39" s="25"/>
    </row>
    <row r="40" spans="2:6" x14ac:dyDescent="0.25">
      <c r="B40" s="16" t="s">
        <v>29</v>
      </c>
      <c r="C40" s="13"/>
      <c r="D40" s="13"/>
      <c r="E40" s="13"/>
      <c r="F40" s="22"/>
    </row>
    <row r="41" spans="2:6" ht="15.75" x14ac:dyDescent="0.25">
      <c r="B41" s="4">
        <v>20</v>
      </c>
      <c r="C41" s="5" t="s">
        <v>30</v>
      </c>
      <c r="D41" s="8"/>
      <c r="E41" s="8" t="s">
        <v>45</v>
      </c>
      <c r="F41" s="21">
        <v>1500000</v>
      </c>
    </row>
    <row r="42" spans="2:6" ht="15.75" x14ac:dyDescent="0.25">
      <c r="B42" s="12" t="s">
        <v>31</v>
      </c>
      <c r="C42" s="13"/>
      <c r="D42" s="15"/>
      <c r="E42" s="15"/>
      <c r="F42" s="22"/>
    </row>
    <row r="43" spans="2:6" ht="15.75" x14ac:dyDescent="0.25">
      <c r="B43" s="4">
        <v>21</v>
      </c>
      <c r="C43" s="5" t="s">
        <v>32</v>
      </c>
      <c r="D43" s="8"/>
      <c r="E43" s="8" t="s">
        <v>46</v>
      </c>
      <c r="F43" s="21">
        <v>16500000</v>
      </c>
    </row>
    <row r="44" spans="2:6" ht="15.75" x14ac:dyDescent="0.25">
      <c r="B44" s="10">
        <v>22</v>
      </c>
      <c r="C44" s="9" t="s">
        <v>33</v>
      </c>
      <c r="D44" s="11"/>
      <c r="E44" s="11" t="s">
        <v>47</v>
      </c>
      <c r="F44" s="23">
        <v>8100000</v>
      </c>
    </row>
    <row r="45" spans="2:6" ht="3.75" customHeight="1" thickBot="1" x14ac:dyDescent="0.3">
      <c r="B45" s="17"/>
      <c r="C45" s="17"/>
      <c r="D45" s="17"/>
      <c r="E45" s="17"/>
      <c r="F45" s="26"/>
    </row>
    <row r="46" spans="2:6" x14ac:dyDescent="0.25">
      <c r="B46" t="s">
        <v>34</v>
      </c>
      <c r="F46" s="27">
        <f>SUM(F41:F45)</f>
        <v>26100000</v>
      </c>
    </row>
    <row r="47" spans="2:6" ht="3" customHeight="1" x14ac:dyDescent="0.25"/>
    <row r="48" spans="2:6" ht="3.75" customHeight="1" x14ac:dyDescent="0.25"/>
    <row r="49" spans="2:6" ht="15.75" customHeight="1" x14ac:dyDescent="0.25">
      <c r="B49" s="19" t="s">
        <v>35</v>
      </c>
      <c r="F49" s="20">
        <f>SUM(F46,F37,F20)</f>
        <v>171250000</v>
      </c>
    </row>
  </sheetData>
  <printOptions horizontalCentered="1" verticalCentered="1"/>
  <pageMargins left="0.7" right="0.7" top="0.75" bottom="0.75" header="0.3" footer="0.3"/>
  <pageSetup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ADD3FC0D0442AE9D400CD2B66192" ma:contentTypeVersion="18" ma:contentTypeDescription="Create a new document." ma:contentTypeScope="" ma:versionID="bd65bd53375613d1845e5eda7863e0b1">
  <xsd:schema xmlns:xsd="http://www.w3.org/2001/XMLSchema" xmlns:xs="http://www.w3.org/2001/XMLSchema" xmlns:p="http://schemas.microsoft.com/office/2006/metadata/properties" xmlns:ns1="http://schemas.microsoft.com/sharepoint/v3" xmlns:ns3="a90078ad-4b22-4e9e-919b-47d4c2aa89cb" xmlns:ns4="34163028-5ce3-4cf2-a5a3-4a49cff45887" targetNamespace="http://schemas.microsoft.com/office/2006/metadata/properties" ma:root="true" ma:fieldsID="6ad3ce019a40f499c66e50f18f8db471" ns1:_="" ns3:_="" ns4:_="">
    <xsd:import namespace="http://schemas.microsoft.com/sharepoint/v3"/>
    <xsd:import namespace="a90078ad-4b22-4e9e-919b-47d4c2aa89cb"/>
    <xsd:import namespace="34163028-5ce3-4cf2-a5a3-4a49cff4588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078ad-4b22-4e9e-919b-47d4c2aa89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163028-5ce3-4cf2-a5a3-4a49cff4588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a90078ad-4b22-4e9e-919b-47d4c2aa89cb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B895FB4-D816-4FDC-BF8F-FF9A62729A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90078ad-4b22-4e9e-919b-47d4c2aa89cb"/>
    <ds:schemaRef ds:uri="34163028-5ce3-4cf2-a5a3-4a49cff458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7A8D54-85B4-4319-8658-CFDF22DE41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8ECA9B-0CDE-4390-9923-B55236C87FCC}">
  <ds:schemaRefs>
    <ds:schemaRef ds:uri="http://schemas.microsoft.com/office/infopath/2007/PartnerControls"/>
    <ds:schemaRef ds:uri="http://schemas.microsoft.com/office/2006/documentManagement/types"/>
    <ds:schemaRef ds:uri="http://schemas.microsoft.com/sharepoint/v3"/>
    <ds:schemaRef ds:uri="http://purl.org/dc/dcmitype/"/>
    <ds:schemaRef ds:uri="34163028-5ce3-4cf2-a5a3-4a49cff45887"/>
    <ds:schemaRef ds:uri="a90078ad-4b22-4e9e-919b-47d4c2aa89cb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Onyekachi Akoma</dc:creator>
  <cp:lastModifiedBy>Onyekachi Akoma</cp:lastModifiedBy>
  <cp:lastPrinted>2026-03-03T19:06:18Z</cp:lastPrinted>
  <dcterms:created xsi:type="dcterms:W3CDTF">2026-01-28T22:36:42Z</dcterms:created>
  <dcterms:modified xsi:type="dcterms:W3CDTF">2026-03-06T17:06:20Z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0x010100B03FADD3FC0D0442AE9D400CD2B66192</vt:lpwstr>
  </property>
</Properties>
</file>